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<sst xmlns="http://schemas.openxmlformats.org/spreadsheetml/2006/main" count="33" uniqueCount="22">
  <si>
    <t xml:space="preserve"> Водоснабжение (руб/м куб)</t>
  </si>
  <si>
    <t xml:space="preserve"> Теплоэнергия (руб/Гкал)</t>
  </si>
  <si>
    <t xml:space="preserve"> Водоотведение (руб/м куб)</t>
  </si>
  <si>
    <t xml:space="preserve"> Горячее водоснабжение (руб/м куб)</t>
  </si>
  <si>
    <t xml:space="preserve"> ХВС (руб/чел)</t>
  </si>
  <si>
    <t xml:space="preserve"> ГВС (руб/чел)</t>
  </si>
  <si>
    <t>4,41 куб м*23,09</t>
  </si>
  <si>
    <t xml:space="preserve"> Водоотведение (руб/чел)</t>
  </si>
  <si>
    <t>(НДС)</t>
  </si>
  <si>
    <t>(тариф)</t>
  </si>
  <si>
    <t xml:space="preserve"> Теплоэнергия (руб/кв. м)</t>
  </si>
  <si>
    <t>3,19 куб м*104,41</t>
  </si>
  <si>
    <t>7,6 куб м*24,25</t>
  </si>
  <si>
    <t>1534,71руб/Гкал*0,0151</t>
  </si>
  <si>
    <t xml:space="preserve"> Директор </t>
  </si>
  <si>
    <t xml:space="preserve">Л.А. Гавшина </t>
  </si>
  <si>
    <t xml:space="preserve"> с 01.01.2014г по 30.06.2014 г.</t>
  </si>
  <si>
    <t xml:space="preserve"> Расчет  платы за жилищно - коммунальные услуги на 2014 год</t>
  </si>
  <si>
    <t>4,41 куб м*24,12</t>
  </si>
  <si>
    <t>1626,87руб/Гкал*0,0151</t>
  </si>
  <si>
    <t>3,19 куб м*110,31</t>
  </si>
  <si>
    <t xml:space="preserve"> с 01.07.2014г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</si>
</sst>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2" fontId="43" fillId="0" borderId="11" xfId="0" applyNumberFormat="1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2" fontId="43" fillId="0" borderId="14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Alignment="1">
      <alignment/>
    </xf>
    <xf numFmtId="2" fontId="44" fillId="0" borderId="12" xfId="0" applyNumberFormat="1" applyFont="1" applyBorder="1" applyAlignment="1">
      <alignment/>
    </xf>
    <xf numFmtId="0" fontId="45" fillId="0" borderId="0" xfId="0" applyFont="1" applyAlignment="1">
      <alignment horizontal="center"/>
    </xf>
    <xf numFmtId="2" fontId="42" fillId="0" borderId="0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2" fontId="44" fillId="0" borderId="11" xfId="0" applyNumberFormat="1" applyFont="1" applyBorder="1" applyAlignment="1">
      <alignment/>
    </xf>
    <xf numFmtId="2" fontId="44" fillId="0" borderId="14" xfId="0" applyNumberFormat="1" applyFont="1" applyBorder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5" fillId="0" borderId="0" xfId="0" applyFont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4" fillId="33" borderId="25" xfId="0" applyFont="1" applyFill="1" applyBorder="1" applyAlignment="1">
      <alignment horizontal="center"/>
    </xf>
    <xf numFmtId="0" fontId="44" fillId="33" borderId="26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2" fillId="0" borderId="0" xfId="0" applyFont="1" applyBorder="1" applyAlignment="1">
      <alignment/>
    </xf>
    <xf numFmtId="2" fontId="44" fillId="0" borderId="27" xfId="0" applyNumberFormat="1" applyFont="1" applyBorder="1" applyAlignment="1">
      <alignment/>
    </xf>
    <xf numFmtId="2" fontId="44" fillId="0" borderId="18" xfId="0" applyNumberFormat="1" applyFont="1" applyBorder="1" applyAlignment="1">
      <alignment/>
    </xf>
    <xf numFmtId="0" fontId="44" fillId="0" borderId="27" xfId="0" applyFont="1" applyBorder="1" applyAlignment="1">
      <alignment/>
    </xf>
    <xf numFmtId="0" fontId="44" fillId="0" borderId="18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3" max="3" width="20.28125" style="0" customWidth="1"/>
    <col min="4" max="4" width="23.00390625" style="0" customWidth="1"/>
    <col min="6" max="6" width="10.57421875" style="0" customWidth="1"/>
    <col min="7" max="7" width="23.00390625" style="1" customWidth="1"/>
    <col min="8" max="8" width="26.00390625" style="0" customWidth="1"/>
    <col min="12" max="12" width="9.8515625" style="0" customWidth="1"/>
  </cols>
  <sheetData>
    <row r="2" spans="1:13" ht="18.75">
      <c r="A2" s="26" t="s">
        <v>17</v>
      </c>
      <c r="B2" s="26"/>
      <c r="C2" s="26"/>
      <c r="D2" s="26"/>
      <c r="E2" s="26"/>
      <c r="F2" s="26"/>
      <c r="G2" s="26"/>
      <c r="H2" s="26"/>
      <c r="I2" s="15"/>
      <c r="J2" s="15"/>
      <c r="K2" s="15"/>
      <c r="L2" s="15"/>
      <c r="M2" s="15"/>
    </row>
    <row r="4" spans="1:12" s="2" customFormat="1" ht="16.5" thickBot="1">
      <c r="A4" s="3" t="s">
        <v>9</v>
      </c>
      <c r="B4" s="3" t="s">
        <v>8</v>
      </c>
      <c r="C4" s="3"/>
      <c r="D4" s="3"/>
      <c r="E4" s="3" t="s">
        <v>9</v>
      </c>
      <c r="F4" s="3" t="s">
        <v>8</v>
      </c>
      <c r="G4" s="4"/>
      <c r="H4" s="3"/>
      <c r="I4" s="3"/>
      <c r="J4" s="3"/>
      <c r="K4" s="3"/>
      <c r="L4" s="3"/>
    </row>
    <row r="5" spans="1:12" ht="15.75">
      <c r="A5" s="27" t="s">
        <v>16</v>
      </c>
      <c r="B5" s="28"/>
      <c r="C5" s="28"/>
      <c r="D5" s="29"/>
      <c r="E5" s="27" t="s">
        <v>21</v>
      </c>
      <c r="F5" s="28"/>
      <c r="G5" s="28"/>
      <c r="H5" s="29"/>
      <c r="I5" s="30"/>
      <c r="J5" s="30"/>
      <c r="K5" s="30"/>
      <c r="L5" s="30"/>
    </row>
    <row r="6" spans="1:12" ht="15.75">
      <c r="A6" s="31" t="s">
        <v>1</v>
      </c>
      <c r="B6" s="32"/>
      <c r="C6" s="32"/>
      <c r="D6" s="33"/>
      <c r="E6" s="31" t="s">
        <v>1</v>
      </c>
      <c r="F6" s="32"/>
      <c r="G6" s="32"/>
      <c r="H6" s="34"/>
      <c r="I6" s="35"/>
      <c r="J6" s="35"/>
      <c r="K6" s="35"/>
      <c r="L6" s="35"/>
    </row>
    <row r="7" spans="1:12" ht="15.75">
      <c r="A7" s="5">
        <v>1300.6</v>
      </c>
      <c r="B7" s="6">
        <v>1.18</v>
      </c>
      <c r="C7" s="8">
        <f>A7*B7</f>
        <v>1534.7079999999999</v>
      </c>
      <c r="D7" s="7"/>
      <c r="E7" s="5">
        <f>G7/F7</f>
        <v>1378.7033898305085</v>
      </c>
      <c r="F7" s="6">
        <v>1.18</v>
      </c>
      <c r="G7" s="8">
        <v>1626.87</v>
      </c>
      <c r="H7" s="6"/>
      <c r="I7" s="18"/>
      <c r="J7" s="18"/>
      <c r="K7" s="16"/>
      <c r="L7" s="18"/>
    </row>
    <row r="8" spans="1:12" ht="15.75">
      <c r="A8" s="31" t="s">
        <v>0</v>
      </c>
      <c r="B8" s="32"/>
      <c r="C8" s="32"/>
      <c r="D8" s="33"/>
      <c r="E8" s="31" t="s">
        <v>0</v>
      </c>
      <c r="F8" s="32"/>
      <c r="G8" s="32"/>
      <c r="H8" s="34"/>
      <c r="I8" s="35"/>
      <c r="J8" s="35"/>
      <c r="K8" s="35"/>
      <c r="L8" s="35"/>
    </row>
    <row r="9" spans="1:12" ht="15.75">
      <c r="A9" s="5">
        <v>19.57</v>
      </c>
      <c r="B9" s="6">
        <v>1.18</v>
      </c>
      <c r="C9" s="8">
        <f>A9*B9</f>
        <v>23.092599999999997</v>
      </c>
      <c r="D9" s="7"/>
      <c r="E9" s="5">
        <f>G9/F9</f>
        <v>20.440677966101696</v>
      </c>
      <c r="F9" s="6">
        <v>1.18</v>
      </c>
      <c r="G9" s="8">
        <v>24.12</v>
      </c>
      <c r="H9" s="6"/>
      <c r="I9" s="18"/>
      <c r="J9" s="18"/>
      <c r="K9" s="16"/>
      <c r="L9" s="18"/>
    </row>
    <row r="10" spans="1:12" ht="15.75">
      <c r="A10" s="31" t="s">
        <v>2</v>
      </c>
      <c r="B10" s="32"/>
      <c r="C10" s="32"/>
      <c r="D10" s="33"/>
      <c r="E10" s="31" t="s">
        <v>2</v>
      </c>
      <c r="F10" s="32"/>
      <c r="G10" s="32"/>
      <c r="H10" s="34"/>
      <c r="I10" s="35"/>
      <c r="J10" s="35"/>
      <c r="K10" s="35"/>
      <c r="L10" s="35"/>
    </row>
    <row r="11" spans="1:12" ht="15.75">
      <c r="A11" s="5">
        <v>20.55</v>
      </c>
      <c r="B11" s="6">
        <v>1.18</v>
      </c>
      <c r="C11" s="8">
        <f>A11*B11</f>
        <v>24.249</v>
      </c>
      <c r="D11" s="7"/>
      <c r="E11" s="5">
        <v>20.55</v>
      </c>
      <c r="F11" s="6">
        <v>1.18</v>
      </c>
      <c r="G11" s="8">
        <v>24.25</v>
      </c>
      <c r="H11" s="6"/>
      <c r="I11" s="18"/>
      <c r="J11" s="18"/>
      <c r="K11" s="16"/>
      <c r="L11" s="18"/>
    </row>
    <row r="12" spans="1:12" ht="15.75">
      <c r="A12" s="31" t="s">
        <v>3</v>
      </c>
      <c r="B12" s="32"/>
      <c r="C12" s="32"/>
      <c r="D12" s="33"/>
      <c r="E12" s="31" t="s">
        <v>3</v>
      </c>
      <c r="F12" s="32"/>
      <c r="G12" s="32"/>
      <c r="H12" s="34"/>
      <c r="I12" s="35"/>
      <c r="J12" s="35"/>
      <c r="K12" s="35"/>
      <c r="L12" s="35"/>
    </row>
    <row r="13" spans="1:12" ht="16.5" thickBot="1">
      <c r="A13" s="9">
        <v>88.48</v>
      </c>
      <c r="B13" s="10">
        <v>1.18</v>
      </c>
      <c r="C13" s="11">
        <f>A13*B13</f>
        <v>104.4064</v>
      </c>
      <c r="D13" s="12"/>
      <c r="E13" s="9">
        <v>93.48</v>
      </c>
      <c r="F13" s="10">
        <v>1.18</v>
      </c>
      <c r="G13" s="11">
        <v>110.31</v>
      </c>
      <c r="H13" s="10"/>
      <c r="I13" s="18"/>
      <c r="J13" s="18"/>
      <c r="K13" s="16"/>
      <c r="L13" s="18"/>
    </row>
    <row r="14" spans="1:12" ht="29.25" customHeight="1" thickBot="1">
      <c r="A14" s="13"/>
      <c r="B14" s="13"/>
      <c r="C14" s="13"/>
      <c r="D14" s="13"/>
      <c r="E14" s="18"/>
      <c r="F14" s="18"/>
      <c r="G14" s="16"/>
      <c r="H14" s="19"/>
      <c r="I14" s="18"/>
      <c r="J14" s="18"/>
      <c r="K14" s="18"/>
      <c r="L14" s="18"/>
    </row>
    <row r="15" spans="1:12" ht="15.75">
      <c r="A15" s="36" t="s">
        <v>4</v>
      </c>
      <c r="B15" s="37"/>
      <c r="C15" s="37"/>
      <c r="D15" s="38"/>
      <c r="E15" s="36" t="s">
        <v>4</v>
      </c>
      <c r="F15" s="37"/>
      <c r="G15" s="37"/>
      <c r="H15" s="37"/>
      <c r="I15" s="35"/>
      <c r="J15" s="35"/>
      <c r="K15" s="35"/>
      <c r="L15" s="35"/>
    </row>
    <row r="16" spans="1:12" ht="15.75">
      <c r="A16" s="5" t="s">
        <v>6</v>
      </c>
      <c r="B16" s="6"/>
      <c r="C16" s="6"/>
      <c r="D16" s="14">
        <f>C9*4.41</f>
        <v>101.838366</v>
      </c>
      <c r="E16" s="5" t="s">
        <v>18</v>
      </c>
      <c r="F16" s="6"/>
      <c r="G16" s="43">
        <f>4.41*24.12</f>
        <v>106.3692</v>
      </c>
      <c r="H16" s="44"/>
      <c r="I16" s="18"/>
      <c r="J16" s="18"/>
      <c r="K16" s="18"/>
      <c r="L16" s="17"/>
    </row>
    <row r="17" spans="1:12" ht="15.75">
      <c r="A17" s="39" t="s">
        <v>5</v>
      </c>
      <c r="B17" s="40"/>
      <c r="C17" s="40"/>
      <c r="D17" s="41"/>
      <c r="E17" s="39" t="s">
        <v>5</v>
      </c>
      <c r="F17" s="40"/>
      <c r="G17" s="40"/>
      <c r="H17" s="40"/>
      <c r="I17" s="35"/>
      <c r="J17" s="35"/>
      <c r="K17" s="35"/>
      <c r="L17" s="35"/>
    </row>
    <row r="18" spans="1:12" ht="15.75">
      <c r="A18" s="24" t="s">
        <v>11</v>
      </c>
      <c r="B18" s="25"/>
      <c r="C18" s="6"/>
      <c r="D18" s="20">
        <f>3.19*1.18*88.48</f>
        <v>333.056416</v>
      </c>
      <c r="E18" s="24" t="s">
        <v>20</v>
      </c>
      <c r="F18" s="25"/>
      <c r="G18" s="45">
        <v>351.89</v>
      </c>
      <c r="H18" s="46"/>
      <c r="I18" s="42"/>
      <c r="J18" s="42"/>
      <c r="K18" s="18"/>
      <c r="L18" s="17"/>
    </row>
    <row r="19" spans="1:12" ht="15.75">
      <c r="A19" s="31" t="s">
        <v>7</v>
      </c>
      <c r="B19" s="32"/>
      <c r="C19" s="32"/>
      <c r="D19" s="33"/>
      <c r="E19" s="31" t="s">
        <v>7</v>
      </c>
      <c r="F19" s="32"/>
      <c r="G19" s="32"/>
      <c r="H19" s="34"/>
      <c r="I19" s="35"/>
      <c r="J19" s="35"/>
      <c r="K19" s="35"/>
      <c r="L19" s="35"/>
    </row>
    <row r="20" spans="1:12" ht="15.75">
      <c r="A20" s="5" t="s">
        <v>12</v>
      </c>
      <c r="B20" s="6"/>
      <c r="C20" s="6"/>
      <c r="D20" s="14">
        <f>7.6*C11</f>
        <v>184.2924</v>
      </c>
      <c r="E20" s="5" t="s">
        <v>12</v>
      </c>
      <c r="F20" s="6"/>
      <c r="G20" s="6"/>
      <c r="H20" s="20">
        <v>184.29</v>
      </c>
      <c r="I20" s="18"/>
      <c r="J20" s="18"/>
      <c r="K20" s="18"/>
      <c r="L20" s="17"/>
    </row>
    <row r="21" spans="1:12" ht="15.75">
      <c r="A21" s="31" t="s">
        <v>10</v>
      </c>
      <c r="B21" s="32"/>
      <c r="C21" s="32"/>
      <c r="D21" s="33"/>
      <c r="E21" s="31" t="s">
        <v>10</v>
      </c>
      <c r="F21" s="32"/>
      <c r="G21" s="32"/>
      <c r="H21" s="34"/>
      <c r="I21" s="35"/>
      <c r="J21" s="35"/>
      <c r="K21" s="35"/>
      <c r="L21" s="35"/>
    </row>
    <row r="22" spans="1:12" ht="16.5" thickBot="1">
      <c r="A22" s="9" t="s">
        <v>13</v>
      </c>
      <c r="B22" s="10"/>
      <c r="C22" s="10"/>
      <c r="D22" s="21">
        <f>1534.71*0.0151</f>
        <v>23.174121000000003</v>
      </c>
      <c r="E22" s="9" t="s">
        <v>19</v>
      </c>
      <c r="F22" s="10"/>
      <c r="G22" s="10"/>
      <c r="H22" s="21">
        <v>24.57</v>
      </c>
      <c r="I22" s="18"/>
      <c r="J22" s="18"/>
      <c r="K22" s="18"/>
      <c r="L22" s="17"/>
    </row>
    <row r="25" spans="1:7" s="22" customFormat="1" ht="18.75">
      <c r="A25" s="22" t="s">
        <v>14</v>
      </c>
      <c r="D25" s="22" t="s">
        <v>15</v>
      </c>
      <c r="G25" s="23"/>
    </row>
  </sheetData>
  <sheetProtection/>
  <mergeCells count="33">
    <mergeCell ref="A2:H2"/>
    <mergeCell ref="A5:D5"/>
    <mergeCell ref="E5:H5"/>
    <mergeCell ref="I5:L5"/>
    <mergeCell ref="A6:D6"/>
    <mergeCell ref="E6:H6"/>
    <mergeCell ref="I6:L6"/>
    <mergeCell ref="E8:H8"/>
    <mergeCell ref="I8:L8"/>
    <mergeCell ref="A10:D10"/>
    <mergeCell ref="E10:H10"/>
    <mergeCell ref="I10:L10"/>
    <mergeCell ref="A12:D12"/>
    <mergeCell ref="E12:H12"/>
    <mergeCell ref="I12:L12"/>
    <mergeCell ref="A8:D8"/>
    <mergeCell ref="A15:D15"/>
    <mergeCell ref="E15:H15"/>
    <mergeCell ref="I15:L15"/>
    <mergeCell ref="A17:D17"/>
    <mergeCell ref="E17:H17"/>
    <mergeCell ref="I17:L17"/>
    <mergeCell ref="G16:H16"/>
    <mergeCell ref="A21:D21"/>
    <mergeCell ref="E21:H21"/>
    <mergeCell ref="I21:L21"/>
    <mergeCell ref="A18:B18"/>
    <mergeCell ref="E18:F18"/>
    <mergeCell ref="I18:J18"/>
    <mergeCell ref="A19:D19"/>
    <mergeCell ref="E19:H19"/>
    <mergeCell ref="I19:L19"/>
    <mergeCell ref="G18:H18"/>
  </mergeCells>
  <printOptions/>
  <pageMargins left="0.15748031496062992" right="0.15748031496062992" top="0.1968503937007874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2014-06-23T09:51:27Z</dcterms:created>
  <dcterms:modified xsi:type="dcterms:W3CDTF">2014-06-23T09:53:14Z</dcterms:modified>
  <cp:category/>
  <cp:version/>
  <cp:contentType/>
  <cp:contentStatus/>
</cp:coreProperties>
</file>